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85" activeTab="0"/>
  </bookViews>
  <sheets>
    <sheet name="GenReg" sheetId="1" r:id="rId1"/>
  </sheets>
  <definedNames>
    <definedName name="_xlnm.Print_Area" localSheetId="0">'GenReg'!$A$1:$Y$26</definedName>
    <definedName name="_xlnm.Print_Area">'GenReg'!$A$1:$Y$26</definedName>
  </definedNames>
  <calcPr fullCalcOnLoad="1"/>
</workbook>
</file>

<file path=xl/sharedStrings.xml><?xml version="1.0" encoding="utf-8"?>
<sst xmlns="http://schemas.openxmlformats.org/spreadsheetml/2006/main" count="60" uniqueCount="56">
  <si>
    <t>TOTALE</t>
  </si>
  <si>
    <t xml:space="preserve">  Nulle</t>
  </si>
  <si>
    <t>SEZIONI</t>
  </si>
  <si>
    <t>TOT.</t>
  </si>
  <si>
    <t>CITTA' DI POLICORO - UFFICIO ELETTORALE</t>
  </si>
  <si>
    <t>Lista n.1</t>
  </si>
  <si>
    <t>ZIO</t>
  </si>
  <si>
    <t>M</t>
  </si>
  <si>
    <t>F</t>
  </si>
  <si>
    <t xml:space="preserve">    ISCRITTI</t>
  </si>
  <si>
    <t>Compl.</t>
  </si>
  <si>
    <t>NI</t>
  </si>
  <si>
    <t xml:space="preserve">                                                                                                                                                                   V O T I     D I     L I S T A      V A L I D I</t>
  </si>
  <si>
    <t>Lista n. 3</t>
  </si>
  <si>
    <t>Lista n. 4</t>
  </si>
  <si>
    <t>Lista n. 2</t>
  </si>
  <si>
    <t>Lista n. 5</t>
  </si>
  <si>
    <t>Lista n. 6</t>
  </si>
  <si>
    <t>Lista n. 8</t>
  </si>
  <si>
    <t>Lista n. 9</t>
  </si>
  <si>
    <t>Lista n. 10</t>
  </si>
  <si>
    <t>Lista n. 7</t>
  </si>
  <si>
    <t>VOTANTI</t>
  </si>
  <si>
    <t>Lista n.11</t>
  </si>
  <si>
    <t>Lista n.12</t>
  </si>
  <si>
    <t>Stelle</t>
  </si>
  <si>
    <t>Democratico</t>
  </si>
  <si>
    <t>Sinistra</t>
  </si>
  <si>
    <t>d'Italia</t>
  </si>
  <si>
    <t>Lega Salvini Premier</t>
  </si>
  <si>
    <t>Popolare</t>
  </si>
  <si>
    <t>Terra</t>
  </si>
  <si>
    <t>Dignità</t>
  </si>
  <si>
    <t>Libertà</t>
  </si>
  <si>
    <t>PPE</t>
  </si>
  <si>
    <t>Europei</t>
  </si>
  <si>
    <t>Italexit</t>
  </si>
  <si>
    <t>per l'Italia</t>
  </si>
  <si>
    <t>e</t>
  </si>
  <si>
    <t>Uniti</t>
  </si>
  <si>
    <t>d'Europa</t>
  </si>
  <si>
    <t>1-2-3-4-5-6-7-8-9-10-11-12</t>
  </si>
  <si>
    <t>Bianche</t>
  </si>
  <si>
    <t>Fratelli d'Italia</t>
  </si>
  <si>
    <t>Alternativa Popolare</t>
  </si>
  <si>
    <t>Partito Democratico</t>
  </si>
  <si>
    <t>Pace Terra Dignità</t>
  </si>
  <si>
    <t>Forza Italia Noi Moderati PPE</t>
  </si>
  <si>
    <t>Movimento 5 Stelle</t>
  </si>
  <si>
    <t>Azione Siamo Europei</t>
  </si>
  <si>
    <t>Partito Animalista Italexit per l'Italia</t>
  </si>
  <si>
    <t>Alleanza Verdi e Sinistra</t>
  </si>
  <si>
    <t>Stati Uniti d'Europa</t>
  </si>
  <si>
    <t>TOTALE LISTE 1-12</t>
  </si>
  <si>
    <t>Contestate non assegnate</t>
  </si>
  <si>
    <t>SCHEDE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</si>
</sst>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theme="1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3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75" zoomScaleNormal="75" zoomScalePageLayoutView="0" workbookViewId="0" topLeftCell="A4">
      <selection activeCell="X13" sqref="X13"/>
    </sheetView>
  </sheetViews>
  <sheetFormatPr defaultColWidth="9.140625" defaultRowHeight="12.75"/>
  <cols>
    <col min="1" max="1" width="11.421875" style="4" customWidth="1"/>
    <col min="2" max="2" width="6.421875" style="0" customWidth="1"/>
    <col min="3" max="3" width="5.57421875" style="0" customWidth="1"/>
    <col min="4" max="6" width="7.140625" style="0" customWidth="1"/>
    <col min="7" max="7" width="10.00390625" style="0" customWidth="1"/>
    <col min="8" max="9" width="10.140625" style="0" customWidth="1"/>
    <col min="10" max="10" width="13.00390625" style="0" customWidth="1"/>
    <col min="11" max="11" width="14.57421875" style="0" customWidth="1"/>
    <col min="12" max="12" width="11.8515625" style="0" customWidth="1"/>
    <col min="13" max="13" width="10.140625" style="0" customWidth="1"/>
    <col min="14" max="14" width="14.28125" style="0" customWidth="1"/>
    <col min="15" max="15" width="12.421875" style="0" customWidth="1"/>
    <col min="16" max="16" width="10.140625" style="0" customWidth="1"/>
    <col min="17" max="17" width="12.28125" style="0" customWidth="1"/>
    <col min="18" max="18" width="12.57421875" style="0" customWidth="1"/>
    <col min="19" max="19" width="11.8515625" style="0" customWidth="1"/>
    <col min="20" max="20" width="17.00390625" style="0" customWidth="1"/>
    <col min="21" max="21" width="12.421875" style="0" customWidth="1"/>
    <col min="22" max="22" width="10.7109375" style="0" customWidth="1"/>
    <col min="23" max="23" width="13.421875" style="0" customWidth="1"/>
    <col min="24" max="24" width="11.7109375" style="0" customWidth="1"/>
    <col min="25" max="25" width="13.00390625" style="0" customWidth="1"/>
  </cols>
  <sheetData>
    <row r="1" spans="1:2" ht="18">
      <c r="A1" s="9"/>
      <c r="B1" s="8" t="s">
        <v>4</v>
      </c>
    </row>
    <row r="5" spans="1:25" ht="13.5" thickBot="1">
      <c r="A5" s="3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9.5" customHeight="1">
      <c r="A6" s="33"/>
      <c r="B6" s="34" t="s">
        <v>9</v>
      </c>
      <c r="C6" s="34"/>
      <c r="D6" s="35"/>
      <c r="E6" s="36"/>
      <c r="F6" s="35" t="s">
        <v>22</v>
      </c>
      <c r="G6" s="37"/>
      <c r="H6" s="38"/>
      <c r="I6" s="39"/>
      <c r="J6" s="40"/>
      <c r="K6" s="41" t="s">
        <v>12</v>
      </c>
      <c r="L6" s="42"/>
      <c r="M6" s="42"/>
      <c r="N6" s="42"/>
      <c r="O6" s="43"/>
      <c r="P6" s="41"/>
      <c r="Q6" s="41"/>
      <c r="R6" s="41"/>
      <c r="S6" s="41"/>
      <c r="T6" s="69"/>
      <c r="U6" s="69"/>
      <c r="V6" s="69"/>
      <c r="W6" s="69"/>
      <c r="X6" s="70"/>
      <c r="Y6" s="24"/>
    </row>
    <row r="7" spans="1:24" ht="19.5" customHeight="1">
      <c r="A7" s="66" t="s">
        <v>2</v>
      </c>
      <c r="B7" s="10"/>
      <c r="C7" s="7"/>
      <c r="D7" s="15"/>
      <c r="E7" s="10"/>
      <c r="F7" s="10"/>
      <c r="G7" s="15"/>
      <c r="H7" s="6" t="s">
        <v>5</v>
      </c>
      <c r="I7" s="6" t="s">
        <v>15</v>
      </c>
      <c r="J7" s="27" t="s">
        <v>13</v>
      </c>
      <c r="K7" s="6" t="s">
        <v>14</v>
      </c>
      <c r="L7" s="6" t="s">
        <v>16</v>
      </c>
      <c r="M7" s="6" t="s">
        <v>17</v>
      </c>
      <c r="N7" s="6" t="s">
        <v>21</v>
      </c>
      <c r="O7" s="6" t="s">
        <v>18</v>
      </c>
      <c r="P7" s="6" t="s">
        <v>19</v>
      </c>
      <c r="Q7" s="6" t="s">
        <v>20</v>
      </c>
      <c r="R7" s="6" t="s">
        <v>23</v>
      </c>
      <c r="S7" s="6" t="s">
        <v>24</v>
      </c>
      <c r="T7" s="60" t="s">
        <v>55</v>
      </c>
      <c r="U7" s="61"/>
      <c r="V7" s="61"/>
      <c r="W7" s="61"/>
      <c r="X7" s="62"/>
    </row>
    <row r="8" spans="1:24" ht="19.5" customHeight="1">
      <c r="A8" s="66" t="s">
        <v>6</v>
      </c>
      <c r="B8" s="5" t="s">
        <v>7</v>
      </c>
      <c r="C8" s="5" t="s">
        <v>8</v>
      </c>
      <c r="D8" s="2" t="s">
        <v>10</v>
      </c>
      <c r="E8" s="5" t="s">
        <v>7</v>
      </c>
      <c r="F8" s="5" t="s">
        <v>8</v>
      </c>
      <c r="G8" s="16" t="s">
        <v>10</v>
      </c>
      <c r="H8" s="25"/>
      <c r="I8" s="29"/>
      <c r="J8" s="28"/>
      <c r="K8" s="25"/>
      <c r="L8" s="25"/>
      <c r="M8" s="25"/>
      <c r="N8" s="6"/>
      <c r="O8" s="6"/>
      <c r="P8" s="6"/>
      <c r="Q8" s="6"/>
      <c r="R8" s="6"/>
      <c r="S8" s="6"/>
      <c r="T8" s="63"/>
      <c r="U8" s="64"/>
      <c r="V8" s="64"/>
      <c r="W8" s="64"/>
      <c r="X8" s="65"/>
    </row>
    <row r="9" spans="1:24" ht="19.5" customHeight="1">
      <c r="A9" s="66" t="s">
        <v>11</v>
      </c>
      <c r="B9" s="11"/>
      <c r="C9" s="2"/>
      <c r="D9" s="16"/>
      <c r="E9" s="2"/>
      <c r="F9" s="2"/>
      <c r="G9" s="16"/>
      <c r="H9" s="66" t="s">
        <v>29</v>
      </c>
      <c r="I9" s="66" t="s">
        <v>43</v>
      </c>
      <c r="J9" s="66" t="s">
        <v>44</v>
      </c>
      <c r="K9" s="66" t="s">
        <v>45</v>
      </c>
      <c r="L9" s="66" t="s">
        <v>46</v>
      </c>
      <c r="M9" s="66" t="s">
        <v>33</v>
      </c>
      <c r="N9" s="66" t="s">
        <v>47</v>
      </c>
      <c r="O9" s="66" t="s">
        <v>48</v>
      </c>
      <c r="P9" s="66" t="s">
        <v>49</v>
      </c>
      <c r="Q9" s="66" t="s">
        <v>50</v>
      </c>
      <c r="R9" s="66" t="s">
        <v>51</v>
      </c>
      <c r="S9" s="66" t="s">
        <v>52</v>
      </c>
      <c r="T9" s="66" t="s">
        <v>53</v>
      </c>
      <c r="U9" s="66" t="s">
        <v>42</v>
      </c>
      <c r="V9" s="66" t="s">
        <v>1</v>
      </c>
      <c r="W9" s="67" t="s">
        <v>54</v>
      </c>
      <c r="X9" s="68" t="s">
        <v>0</v>
      </c>
    </row>
    <row r="10" spans="1:24" ht="34.5" customHeight="1">
      <c r="A10" s="44"/>
      <c r="B10" s="2"/>
      <c r="C10" s="2"/>
      <c r="D10" s="16"/>
      <c r="E10" s="2"/>
      <c r="F10" s="2"/>
      <c r="G10" s="16"/>
      <c r="H10" s="66"/>
      <c r="I10" s="66" t="s">
        <v>28</v>
      </c>
      <c r="J10" s="66" t="s">
        <v>30</v>
      </c>
      <c r="K10" s="66" t="s">
        <v>26</v>
      </c>
      <c r="L10" s="66" t="s">
        <v>31</v>
      </c>
      <c r="M10" s="66" t="s">
        <v>33</v>
      </c>
      <c r="N10" s="66" t="s">
        <v>34</v>
      </c>
      <c r="O10" s="66" t="s">
        <v>25</v>
      </c>
      <c r="P10" s="66" t="s">
        <v>35</v>
      </c>
      <c r="Q10" s="66" t="s">
        <v>36</v>
      </c>
      <c r="R10" s="66" t="s">
        <v>38</v>
      </c>
      <c r="S10" s="66" t="s">
        <v>39</v>
      </c>
      <c r="T10" s="66" t="s">
        <v>41</v>
      </c>
      <c r="U10" s="66"/>
      <c r="V10" s="66"/>
      <c r="W10" s="67"/>
      <c r="X10" s="68"/>
    </row>
    <row r="11" spans="1:24" ht="19.5" customHeight="1">
      <c r="A11" s="45"/>
      <c r="B11" s="3"/>
      <c r="C11" s="3"/>
      <c r="D11" s="17"/>
      <c r="E11" s="3"/>
      <c r="F11" s="3"/>
      <c r="G11" s="17"/>
      <c r="H11" s="66"/>
      <c r="I11" s="66"/>
      <c r="J11" s="66"/>
      <c r="K11" s="66"/>
      <c r="L11" s="66" t="s">
        <v>32</v>
      </c>
      <c r="M11" s="66"/>
      <c r="N11" s="66"/>
      <c r="O11" s="66"/>
      <c r="P11" s="66"/>
      <c r="Q11" s="66" t="s">
        <v>37</v>
      </c>
      <c r="R11" s="66" t="s">
        <v>27</v>
      </c>
      <c r="S11" s="66" t="s">
        <v>40</v>
      </c>
      <c r="T11" s="66"/>
      <c r="U11" s="66"/>
      <c r="V11" s="66"/>
      <c r="W11" s="67"/>
      <c r="X11" s="68"/>
    </row>
    <row r="12" spans="1:24" ht="30" customHeight="1">
      <c r="A12" s="46">
        <v>1</v>
      </c>
      <c r="B12" s="13">
        <v>317</v>
      </c>
      <c r="C12" s="14">
        <v>409</v>
      </c>
      <c r="D12" s="14">
        <f>(B12+C12)</f>
        <v>726</v>
      </c>
      <c r="E12" s="22">
        <v>128</v>
      </c>
      <c r="F12" s="22">
        <v>133</v>
      </c>
      <c r="G12" s="12">
        <f>E12+F12</f>
        <v>261</v>
      </c>
      <c r="H12" s="14">
        <v>8</v>
      </c>
      <c r="I12" s="13">
        <v>105</v>
      </c>
      <c r="J12" s="30">
        <v>0</v>
      </c>
      <c r="K12" s="14">
        <v>56</v>
      </c>
      <c r="L12" s="14">
        <v>9</v>
      </c>
      <c r="M12" s="14">
        <v>0</v>
      </c>
      <c r="N12" s="14">
        <v>16</v>
      </c>
      <c r="O12" s="14">
        <v>29</v>
      </c>
      <c r="P12" s="14">
        <v>16</v>
      </c>
      <c r="Q12" s="14">
        <v>0</v>
      </c>
      <c r="R12" s="14">
        <v>7</v>
      </c>
      <c r="S12" s="14">
        <v>9</v>
      </c>
      <c r="T12" s="14">
        <f>H12+I12+J12+K12+L12+M12+N12+O12+P12+Q12++R12+S12</f>
        <v>255</v>
      </c>
      <c r="U12" s="14">
        <v>0</v>
      </c>
      <c r="V12" s="14">
        <v>6</v>
      </c>
      <c r="W12" s="14">
        <v>0</v>
      </c>
      <c r="X12" s="47">
        <f>T12+U12+V12+W12</f>
        <v>261</v>
      </c>
    </row>
    <row r="13" spans="1:24" ht="30" customHeight="1">
      <c r="A13" s="46">
        <v>2</v>
      </c>
      <c r="B13" s="13">
        <v>349</v>
      </c>
      <c r="C13" s="14">
        <v>395</v>
      </c>
      <c r="D13" s="14">
        <f aca="true" t="shared" si="0" ref="D13:D25">(B13+C13)</f>
        <v>744</v>
      </c>
      <c r="E13" s="22">
        <v>147</v>
      </c>
      <c r="F13" s="22">
        <v>137</v>
      </c>
      <c r="G13" s="12">
        <f aca="true" t="shared" si="1" ref="G13:G25">E13+F13</f>
        <v>284</v>
      </c>
      <c r="H13" s="14">
        <v>18</v>
      </c>
      <c r="I13" s="14">
        <v>100</v>
      </c>
      <c r="J13" s="30">
        <v>0</v>
      </c>
      <c r="K13" s="14">
        <v>53</v>
      </c>
      <c r="L13" s="14">
        <v>9</v>
      </c>
      <c r="M13" s="14">
        <v>1</v>
      </c>
      <c r="N13" s="14">
        <v>34</v>
      </c>
      <c r="O13" s="14">
        <v>27</v>
      </c>
      <c r="P13" s="14">
        <v>24</v>
      </c>
      <c r="Q13" s="14">
        <v>1</v>
      </c>
      <c r="R13" s="14">
        <v>4</v>
      </c>
      <c r="S13" s="14">
        <v>8</v>
      </c>
      <c r="T13" s="14">
        <f aca="true" t="shared" si="2" ref="T13:T25">H13+I13+J13+K13+L13+M13+N13+O13+P13+Q13++R13+S13</f>
        <v>279</v>
      </c>
      <c r="U13" s="14">
        <v>1</v>
      </c>
      <c r="V13" s="14">
        <v>4</v>
      </c>
      <c r="W13" s="14">
        <v>0</v>
      </c>
      <c r="X13" s="47">
        <f aca="true" t="shared" si="3" ref="X13:X25">T13+U13+V13+W13</f>
        <v>284</v>
      </c>
    </row>
    <row r="14" spans="1:24" ht="30" customHeight="1">
      <c r="A14" s="46">
        <v>3</v>
      </c>
      <c r="B14" s="13">
        <v>406</v>
      </c>
      <c r="C14" s="14">
        <v>408</v>
      </c>
      <c r="D14" s="14">
        <f t="shared" si="0"/>
        <v>814</v>
      </c>
      <c r="E14" s="22">
        <v>138</v>
      </c>
      <c r="F14" s="22">
        <v>131</v>
      </c>
      <c r="G14" s="12">
        <f t="shared" si="1"/>
        <v>269</v>
      </c>
      <c r="H14" s="14">
        <v>10</v>
      </c>
      <c r="I14" s="14">
        <v>69</v>
      </c>
      <c r="J14" s="30">
        <v>1</v>
      </c>
      <c r="K14" s="14">
        <v>60</v>
      </c>
      <c r="L14" s="14">
        <v>7</v>
      </c>
      <c r="M14" s="14">
        <v>5</v>
      </c>
      <c r="N14" s="14">
        <v>38</v>
      </c>
      <c r="O14" s="14">
        <v>43</v>
      </c>
      <c r="P14" s="14">
        <v>11</v>
      </c>
      <c r="Q14" s="14">
        <v>0</v>
      </c>
      <c r="R14" s="14">
        <v>9</v>
      </c>
      <c r="S14" s="14">
        <v>9</v>
      </c>
      <c r="T14" s="14">
        <f t="shared" si="2"/>
        <v>262</v>
      </c>
      <c r="U14" s="14">
        <v>2</v>
      </c>
      <c r="V14" s="14">
        <v>5</v>
      </c>
      <c r="W14" s="14">
        <v>0</v>
      </c>
      <c r="X14" s="47">
        <f t="shared" si="3"/>
        <v>269</v>
      </c>
    </row>
    <row r="15" spans="1:24" ht="30" customHeight="1">
      <c r="A15" s="48">
        <v>4</v>
      </c>
      <c r="B15" s="14">
        <v>410</v>
      </c>
      <c r="C15" s="14">
        <v>462</v>
      </c>
      <c r="D15" s="14">
        <f t="shared" si="0"/>
        <v>872</v>
      </c>
      <c r="E15" s="22">
        <v>134</v>
      </c>
      <c r="F15" s="22">
        <v>129</v>
      </c>
      <c r="G15" s="12">
        <f t="shared" si="1"/>
        <v>263</v>
      </c>
      <c r="H15" s="26">
        <v>11</v>
      </c>
      <c r="I15" s="14">
        <v>76</v>
      </c>
      <c r="J15" s="30">
        <v>0</v>
      </c>
      <c r="K15" s="14">
        <v>64</v>
      </c>
      <c r="L15" s="14">
        <v>5</v>
      </c>
      <c r="M15" s="14">
        <v>4</v>
      </c>
      <c r="N15" s="14">
        <v>21</v>
      </c>
      <c r="O15" s="14">
        <v>33</v>
      </c>
      <c r="P15" s="14">
        <v>18</v>
      </c>
      <c r="Q15" s="14">
        <v>1</v>
      </c>
      <c r="R15" s="14">
        <v>12</v>
      </c>
      <c r="S15" s="14">
        <v>5</v>
      </c>
      <c r="T15" s="14">
        <f t="shared" si="2"/>
        <v>250</v>
      </c>
      <c r="U15" s="14">
        <v>1</v>
      </c>
      <c r="V15" s="14">
        <v>12</v>
      </c>
      <c r="W15" s="14">
        <v>0</v>
      </c>
      <c r="X15" s="47">
        <f t="shared" si="3"/>
        <v>263</v>
      </c>
    </row>
    <row r="16" spans="1:24" ht="30" customHeight="1">
      <c r="A16" s="48">
        <v>5</v>
      </c>
      <c r="B16" s="14">
        <v>544</v>
      </c>
      <c r="C16" s="14">
        <v>657</v>
      </c>
      <c r="D16" s="14">
        <f t="shared" si="0"/>
        <v>1201</v>
      </c>
      <c r="E16" s="22">
        <v>198</v>
      </c>
      <c r="F16" s="22">
        <v>200</v>
      </c>
      <c r="G16" s="12">
        <f t="shared" si="1"/>
        <v>398</v>
      </c>
      <c r="H16" s="14">
        <v>16</v>
      </c>
      <c r="I16" s="14">
        <v>113</v>
      </c>
      <c r="J16" s="30">
        <v>1</v>
      </c>
      <c r="K16" s="14">
        <v>99</v>
      </c>
      <c r="L16" s="14">
        <v>13</v>
      </c>
      <c r="M16" s="14">
        <v>2</v>
      </c>
      <c r="N16" s="14">
        <v>49</v>
      </c>
      <c r="O16" s="14">
        <v>40</v>
      </c>
      <c r="P16" s="14">
        <v>17</v>
      </c>
      <c r="Q16" s="14">
        <v>0</v>
      </c>
      <c r="R16" s="14">
        <v>16</v>
      </c>
      <c r="S16" s="14">
        <v>18</v>
      </c>
      <c r="T16" s="14">
        <f t="shared" si="2"/>
        <v>384</v>
      </c>
      <c r="U16" s="14">
        <v>7</v>
      </c>
      <c r="V16" s="14">
        <v>7</v>
      </c>
      <c r="W16" s="14">
        <v>0</v>
      </c>
      <c r="X16" s="47">
        <f t="shared" si="3"/>
        <v>398</v>
      </c>
    </row>
    <row r="17" spans="1:24" ht="30" customHeight="1">
      <c r="A17" s="48">
        <v>6</v>
      </c>
      <c r="B17" s="14">
        <v>560</v>
      </c>
      <c r="C17" s="14">
        <v>573</v>
      </c>
      <c r="D17" s="14">
        <f t="shared" si="0"/>
        <v>1133</v>
      </c>
      <c r="E17" s="22">
        <v>181</v>
      </c>
      <c r="F17" s="22">
        <v>158</v>
      </c>
      <c r="G17" s="12">
        <f t="shared" si="1"/>
        <v>339</v>
      </c>
      <c r="H17" s="14">
        <v>20</v>
      </c>
      <c r="I17" s="14">
        <v>82</v>
      </c>
      <c r="J17" s="30">
        <v>0</v>
      </c>
      <c r="K17" s="14">
        <v>78</v>
      </c>
      <c r="L17" s="14">
        <v>6</v>
      </c>
      <c r="M17" s="14">
        <v>5</v>
      </c>
      <c r="N17" s="14">
        <v>44</v>
      </c>
      <c r="O17" s="14">
        <v>40</v>
      </c>
      <c r="P17" s="14">
        <v>30</v>
      </c>
      <c r="Q17" s="14">
        <v>1</v>
      </c>
      <c r="R17" s="14">
        <v>13</v>
      </c>
      <c r="S17" s="14">
        <v>7</v>
      </c>
      <c r="T17" s="14">
        <f t="shared" si="2"/>
        <v>326</v>
      </c>
      <c r="U17" s="14">
        <v>2</v>
      </c>
      <c r="V17" s="14">
        <v>11</v>
      </c>
      <c r="W17" s="14"/>
      <c r="X17" s="47">
        <f t="shared" si="3"/>
        <v>339</v>
      </c>
    </row>
    <row r="18" spans="1:24" ht="30" customHeight="1">
      <c r="A18" s="48">
        <v>7</v>
      </c>
      <c r="B18" s="14">
        <v>445</v>
      </c>
      <c r="C18" s="14">
        <v>487</v>
      </c>
      <c r="D18" s="14">
        <f t="shared" si="0"/>
        <v>932</v>
      </c>
      <c r="E18" s="22">
        <v>177</v>
      </c>
      <c r="F18" s="22">
        <v>183</v>
      </c>
      <c r="G18" s="12">
        <f t="shared" si="1"/>
        <v>360</v>
      </c>
      <c r="H18" s="14">
        <v>15</v>
      </c>
      <c r="I18" s="14">
        <v>106</v>
      </c>
      <c r="J18" s="30">
        <v>0</v>
      </c>
      <c r="K18" s="14">
        <v>102</v>
      </c>
      <c r="L18" s="14">
        <v>18</v>
      </c>
      <c r="M18" s="14">
        <v>6</v>
      </c>
      <c r="N18" s="14">
        <v>33</v>
      </c>
      <c r="O18" s="14">
        <v>27</v>
      </c>
      <c r="P18" s="14">
        <v>11</v>
      </c>
      <c r="Q18" s="14">
        <v>2</v>
      </c>
      <c r="R18" s="14">
        <v>14</v>
      </c>
      <c r="S18" s="14">
        <v>11</v>
      </c>
      <c r="T18" s="14">
        <f t="shared" si="2"/>
        <v>345</v>
      </c>
      <c r="U18" s="14">
        <v>0</v>
      </c>
      <c r="V18" s="23">
        <v>15</v>
      </c>
      <c r="W18" s="14">
        <v>0</v>
      </c>
      <c r="X18" s="47">
        <f t="shared" si="3"/>
        <v>360</v>
      </c>
    </row>
    <row r="19" spans="1:24" ht="30" customHeight="1">
      <c r="A19" s="48">
        <v>8</v>
      </c>
      <c r="B19" s="14">
        <v>559</v>
      </c>
      <c r="C19" s="14">
        <v>601</v>
      </c>
      <c r="D19" s="14">
        <f t="shared" si="0"/>
        <v>1160</v>
      </c>
      <c r="E19" s="22">
        <v>203</v>
      </c>
      <c r="F19" s="22">
        <v>192</v>
      </c>
      <c r="G19" s="12">
        <f t="shared" si="1"/>
        <v>395</v>
      </c>
      <c r="H19" s="14">
        <v>15</v>
      </c>
      <c r="I19" s="14">
        <v>131</v>
      </c>
      <c r="J19" s="30">
        <v>0</v>
      </c>
      <c r="K19" s="14">
        <v>102</v>
      </c>
      <c r="L19" s="14">
        <v>7</v>
      </c>
      <c r="M19" s="14">
        <v>3</v>
      </c>
      <c r="N19" s="14">
        <v>38</v>
      </c>
      <c r="O19" s="14">
        <v>38</v>
      </c>
      <c r="P19" s="14">
        <v>27</v>
      </c>
      <c r="Q19" s="14">
        <v>1</v>
      </c>
      <c r="R19" s="14">
        <v>13</v>
      </c>
      <c r="S19" s="14">
        <v>7</v>
      </c>
      <c r="T19" s="14">
        <f t="shared" si="2"/>
        <v>382</v>
      </c>
      <c r="U19" s="14">
        <v>2</v>
      </c>
      <c r="V19" s="14">
        <v>11</v>
      </c>
      <c r="W19" s="14">
        <v>0</v>
      </c>
      <c r="X19" s="47">
        <f t="shared" si="3"/>
        <v>395</v>
      </c>
    </row>
    <row r="20" spans="1:24" ht="30" customHeight="1">
      <c r="A20" s="48">
        <v>9</v>
      </c>
      <c r="B20" s="14">
        <v>429</v>
      </c>
      <c r="C20" s="14">
        <v>457</v>
      </c>
      <c r="D20" s="14">
        <f t="shared" si="0"/>
        <v>886</v>
      </c>
      <c r="E20" s="22">
        <v>160</v>
      </c>
      <c r="F20" s="22">
        <v>164</v>
      </c>
      <c r="G20" s="12">
        <f t="shared" si="1"/>
        <v>324</v>
      </c>
      <c r="H20" s="14">
        <v>7</v>
      </c>
      <c r="I20" s="14">
        <v>100</v>
      </c>
      <c r="J20" s="30">
        <v>1</v>
      </c>
      <c r="K20" s="14">
        <v>78</v>
      </c>
      <c r="L20" s="14">
        <v>11</v>
      </c>
      <c r="M20" s="14">
        <v>0</v>
      </c>
      <c r="N20" s="14">
        <v>30</v>
      </c>
      <c r="O20" s="14">
        <v>38</v>
      </c>
      <c r="P20" s="14">
        <v>14</v>
      </c>
      <c r="Q20" s="14">
        <v>0</v>
      </c>
      <c r="R20" s="14">
        <v>12</v>
      </c>
      <c r="S20" s="14">
        <v>18</v>
      </c>
      <c r="T20" s="14">
        <f t="shared" si="2"/>
        <v>309</v>
      </c>
      <c r="U20" s="14">
        <v>5</v>
      </c>
      <c r="V20" s="14">
        <v>10</v>
      </c>
      <c r="W20" s="14">
        <v>0</v>
      </c>
      <c r="X20" s="47">
        <f t="shared" si="3"/>
        <v>324</v>
      </c>
    </row>
    <row r="21" spans="1:24" ht="30" customHeight="1">
      <c r="A21" s="48">
        <v>10</v>
      </c>
      <c r="B21" s="14">
        <v>368</v>
      </c>
      <c r="C21" s="14">
        <v>377</v>
      </c>
      <c r="D21" s="14">
        <f t="shared" si="0"/>
        <v>745</v>
      </c>
      <c r="E21" s="22">
        <v>123</v>
      </c>
      <c r="F21" s="22">
        <v>99</v>
      </c>
      <c r="G21" s="12">
        <f t="shared" si="1"/>
        <v>222</v>
      </c>
      <c r="H21" s="14">
        <v>11</v>
      </c>
      <c r="I21" s="14">
        <v>63</v>
      </c>
      <c r="J21" s="30">
        <v>0</v>
      </c>
      <c r="K21" s="14">
        <v>56</v>
      </c>
      <c r="L21" s="14">
        <v>8</v>
      </c>
      <c r="M21" s="14">
        <v>2</v>
      </c>
      <c r="N21" s="14">
        <v>15</v>
      </c>
      <c r="O21" s="14">
        <v>18</v>
      </c>
      <c r="P21" s="14">
        <v>12</v>
      </c>
      <c r="Q21" s="14">
        <v>0</v>
      </c>
      <c r="R21" s="14">
        <v>10</v>
      </c>
      <c r="S21" s="14">
        <v>7</v>
      </c>
      <c r="T21" s="14">
        <f t="shared" si="2"/>
        <v>202</v>
      </c>
      <c r="U21" s="14">
        <v>3</v>
      </c>
      <c r="V21" s="14">
        <v>17</v>
      </c>
      <c r="W21" s="14">
        <v>0</v>
      </c>
      <c r="X21" s="47">
        <f t="shared" si="3"/>
        <v>222</v>
      </c>
    </row>
    <row r="22" spans="1:24" ht="30" customHeight="1">
      <c r="A22" s="48">
        <v>11</v>
      </c>
      <c r="B22" s="14">
        <v>611</v>
      </c>
      <c r="C22" s="14">
        <v>618</v>
      </c>
      <c r="D22" s="14">
        <f t="shared" si="0"/>
        <v>1229</v>
      </c>
      <c r="E22" s="22">
        <v>176</v>
      </c>
      <c r="F22" s="22">
        <v>160</v>
      </c>
      <c r="G22" s="12">
        <f t="shared" si="1"/>
        <v>336</v>
      </c>
      <c r="H22" s="14">
        <v>21</v>
      </c>
      <c r="I22" s="14">
        <v>102</v>
      </c>
      <c r="J22" s="30">
        <v>0</v>
      </c>
      <c r="K22" s="14">
        <v>86</v>
      </c>
      <c r="L22" s="14">
        <v>7</v>
      </c>
      <c r="M22" s="14">
        <v>5</v>
      </c>
      <c r="N22" s="14">
        <v>30</v>
      </c>
      <c r="O22" s="14">
        <v>29</v>
      </c>
      <c r="P22" s="14">
        <v>29</v>
      </c>
      <c r="Q22" s="14">
        <v>2</v>
      </c>
      <c r="R22" s="14">
        <v>8</v>
      </c>
      <c r="S22" s="14">
        <v>8</v>
      </c>
      <c r="T22" s="14">
        <f t="shared" si="2"/>
        <v>327</v>
      </c>
      <c r="U22" s="14">
        <v>3</v>
      </c>
      <c r="V22" s="14">
        <v>6</v>
      </c>
      <c r="W22" s="14">
        <v>0</v>
      </c>
      <c r="X22" s="47">
        <f>T22+U22+V22+W22</f>
        <v>336</v>
      </c>
    </row>
    <row r="23" spans="1:24" ht="30" customHeight="1">
      <c r="A23" s="48">
        <v>12</v>
      </c>
      <c r="B23" s="14">
        <v>516</v>
      </c>
      <c r="C23" s="14">
        <v>488</v>
      </c>
      <c r="D23" s="14">
        <f t="shared" si="0"/>
        <v>1004</v>
      </c>
      <c r="E23" s="59">
        <v>147</v>
      </c>
      <c r="F23" s="59">
        <v>129</v>
      </c>
      <c r="G23" s="12">
        <f t="shared" si="1"/>
        <v>276</v>
      </c>
      <c r="H23" s="14">
        <v>13</v>
      </c>
      <c r="I23" s="14">
        <v>87</v>
      </c>
      <c r="J23" s="30">
        <v>0</v>
      </c>
      <c r="K23" s="14">
        <v>60</v>
      </c>
      <c r="L23" s="14">
        <v>3</v>
      </c>
      <c r="M23" s="14">
        <v>1</v>
      </c>
      <c r="N23" s="14">
        <v>39</v>
      </c>
      <c r="O23" s="14">
        <v>32</v>
      </c>
      <c r="P23" s="14">
        <v>16</v>
      </c>
      <c r="Q23" s="14">
        <v>0</v>
      </c>
      <c r="R23" s="14">
        <v>11</v>
      </c>
      <c r="S23" s="14">
        <v>7</v>
      </c>
      <c r="T23" s="14">
        <f t="shared" si="2"/>
        <v>269</v>
      </c>
      <c r="U23" s="14">
        <v>1</v>
      </c>
      <c r="V23" s="14">
        <v>6</v>
      </c>
      <c r="W23" s="14">
        <v>0</v>
      </c>
      <c r="X23" s="47">
        <f t="shared" si="3"/>
        <v>276</v>
      </c>
    </row>
    <row r="24" spans="1:24" ht="30" customHeight="1">
      <c r="A24" s="48">
        <v>13</v>
      </c>
      <c r="B24" s="14">
        <v>537</v>
      </c>
      <c r="C24" s="14">
        <v>533</v>
      </c>
      <c r="D24" s="14">
        <f t="shared" si="0"/>
        <v>1070</v>
      </c>
      <c r="E24" s="22">
        <v>149</v>
      </c>
      <c r="F24" s="22">
        <v>136</v>
      </c>
      <c r="G24" s="12">
        <f t="shared" si="1"/>
        <v>285</v>
      </c>
      <c r="H24" s="14">
        <v>9</v>
      </c>
      <c r="I24" s="14">
        <v>94</v>
      </c>
      <c r="J24" s="30">
        <v>0</v>
      </c>
      <c r="K24" s="14">
        <v>43</v>
      </c>
      <c r="L24" s="14">
        <v>4</v>
      </c>
      <c r="M24" s="14">
        <v>7</v>
      </c>
      <c r="N24" s="14">
        <v>53</v>
      </c>
      <c r="O24" s="14">
        <v>29</v>
      </c>
      <c r="P24" s="14">
        <v>24</v>
      </c>
      <c r="Q24" s="14">
        <v>0</v>
      </c>
      <c r="R24" s="14">
        <v>7</v>
      </c>
      <c r="S24" s="14">
        <v>9</v>
      </c>
      <c r="T24" s="14">
        <f t="shared" si="2"/>
        <v>279</v>
      </c>
      <c r="U24" s="14">
        <v>2</v>
      </c>
      <c r="V24" s="14">
        <v>4</v>
      </c>
      <c r="W24" s="14">
        <v>0</v>
      </c>
      <c r="X24" s="47">
        <f t="shared" si="3"/>
        <v>285</v>
      </c>
    </row>
    <row r="25" spans="1:24" ht="30" customHeight="1" thickBot="1">
      <c r="A25" s="49">
        <v>14</v>
      </c>
      <c r="B25" s="18">
        <v>587</v>
      </c>
      <c r="C25" s="14">
        <v>612</v>
      </c>
      <c r="D25" s="14">
        <f t="shared" si="0"/>
        <v>1199</v>
      </c>
      <c r="E25" s="22">
        <v>194</v>
      </c>
      <c r="F25" s="22">
        <v>190</v>
      </c>
      <c r="G25" s="12">
        <f t="shared" si="1"/>
        <v>384</v>
      </c>
      <c r="H25" s="18">
        <v>4</v>
      </c>
      <c r="I25" s="18">
        <v>106</v>
      </c>
      <c r="J25" s="31">
        <v>0</v>
      </c>
      <c r="K25" s="18">
        <v>89</v>
      </c>
      <c r="L25" s="18">
        <v>7</v>
      </c>
      <c r="M25" s="18">
        <v>7</v>
      </c>
      <c r="N25" s="18">
        <v>52</v>
      </c>
      <c r="O25" s="18">
        <v>41</v>
      </c>
      <c r="P25" s="18">
        <v>31</v>
      </c>
      <c r="Q25" s="18">
        <v>1</v>
      </c>
      <c r="R25" s="18">
        <v>17</v>
      </c>
      <c r="S25" s="18">
        <v>17</v>
      </c>
      <c r="T25" s="18">
        <f t="shared" si="2"/>
        <v>372</v>
      </c>
      <c r="U25" s="18">
        <v>0</v>
      </c>
      <c r="V25" s="18">
        <v>12</v>
      </c>
      <c r="W25" s="18">
        <v>0</v>
      </c>
      <c r="X25" s="50">
        <f t="shared" si="3"/>
        <v>384</v>
      </c>
    </row>
    <row r="26" spans="1:24" ht="30" customHeight="1" thickBot="1">
      <c r="A26" s="19" t="s">
        <v>3</v>
      </c>
      <c r="B26" s="20">
        <f>SUM(B12:B25)</f>
        <v>6638</v>
      </c>
      <c r="C26" s="56">
        <f>SUM(C12:C25)</f>
        <v>7077</v>
      </c>
      <c r="D26" s="57">
        <v>13715</v>
      </c>
      <c r="E26" s="58">
        <f>SUM(E12:E25)</f>
        <v>2255</v>
      </c>
      <c r="F26" s="58">
        <f>SUM(F12:F25)</f>
        <v>2141</v>
      </c>
      <c r="G26" s="21">
        <f>E26+F26</f>
        <v>4396</v>
      </c>
      <c r="H26" s="51">
        <f aca="true" t="shared" si="4" ref="H26:P26">SUM(H12:H25)</f>
        <v>178</v>
      </c>
      <c r="I26" s="51">
        <f t="shared" si="4"/>
        <v>1334</v>
      </c>
      <c r="J26" s="52">
        <f t="shared" si="4"/>
        <v>3</v>
      </c>
      <c r="K26" s="51">
        <f t="shared" si="4"/>
        <v>1026</v>
      </c>
      <c r="L26" s="51">
        <f t="shared" si="4"/>
        <v>114</v>
      </c>
      <c r="M26" s="51">
        <f t="shared" si="4"/>
        <v>48</v>
      </c>
      <c r="N26" s="51">
        <f>SUM(N12:N25)</f>
        <v>492</v>
      </c>
      <c r="O26" s="51">
        <f t="shared" si="4"/>
        <v>464</v>
      </c>
      <c r="P26" s="51">
        <f t="shared" si="4"/>
        <v>280</v>
      </c>
      <c r="Q26" s="51">
        <f>SUM(Q12:Q25)</f>
        <v>9</v>
      </c>
      <c r="R26" s="51">
        <f>SUM(R12:R25)</f>
        <v>153</v>
      </c>
      <c r="S26" s="51">
        <f>SUM(S12:S25)</f>
        <v>140</v>
      </c>
      <c r="T26" s="55">
        <f>H26+I26+J26+K26+L26+M26+N26+O26+P26+Q26+R26+S26</f>
        <v>4241</v>
      </c>
      <c r="U26" s="53">
        <f>SUM(U12:U25)</f>
        <v>29</v>
      </c>
      <c r="V26" s="53">
        <f>SUM(V12:V25)</f>
        <v>126</v>
      </c>
      <c r="W26" s="53">
        <f>SUM(W12:W25)</f>
        <v>0</v>
      </c>
      <c r="X26" s="54">
        <f>T26+U26+V26+W26</f>
        <v>4396</v>
      </c>
    </row>
  </sheetData>
  <sheetProtection/>
  <mergeCells count="20">
    <mergeCell ref="Q9:Q11"/>
    <mergeCell ref="R9:R11"/>
    <mergeCell ref="T6:X6"/>
    <mergeCell ref="S9:S11"/>
    <mergeCell ref="H9:H11"/>
    <mergeCell ref="I9:I11"/>
    <mergeCell ref="J9:J11"/>
    <mergeCell ref="K9:K11"/>
    <mergeCell ref="L9:L11"/>
    <mergeCell ref="M9:M11"/>
    <mergeCell ref="T7:X8"/>
    <mergeCell ref="A7:A9"/>
    <mergeCell ref="T9:T11"/>
    <mergeCell ref="U9:U11"/>
    <mergeCell ref="V9:V11"/>
    <mergeCell ref="W9:W11"/>
    <mergeCell ref="X9:X11"/>
    <mergeCell ref="N9:N11"/>
    <mergeCell ref="O9:O11"/>
    <mergeCell ref="P9:P11"/>
  </mergeCells>
  <printOptions horizontalCentered="1" verticalCentered="1"/>
  <pageMargins left="0" right="0" top="0" bottom="0.3937007874015748" header="0.4330708661417323" footer="0.5118110236220472"/>
  <pageSetup fitToHeight="1" fitToWidth="1" horizontalDpi="600" verticalDpi="600" orientation="landscape" paperSize="8" scale="65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Vitina Filitti</cp:lastModifiedBy>
  <cp:lastPrinted>2024-04-22T18:24:21Z</cp:lastPrinted>
  <dcterms:created xsi:type="dcterms:W3CDTF">2004-06-10T16:46:43Z</dcterms:created>
  <dcterms:modified xsi:type="dcterms:W3CDTF">2024-06-10T07:36:38Z</dcterms:modified>
  <cp:category/>
  <cp:version/>
  <cp:contentType/>
  <cp:contentStatus/>
</cp:coreProperties>
</file>